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oimt.sharepoint.com/teams/DBEDTHHFDCContracts/Shared Documents/4 - Solicitations &amp; Contracts/FMB(FMO)/FY2027/27-001-FMB/01 IFB Forms (Goods and Services)/01 Procurement File (Copy to Solicitation Folder)/1 - IFB Forms/"/>
    </mc:Choice>
  </mc:AlternateContent>
  <xr:revisionPtr revIDLastSave="118" documentId="13_ncr:1_{51962AB4-5B1B-452E-94AD-0EB9E8BFB163}" xr6:coauthVersionLast="47" xr6:coauthVersionMax="47" xr10:uidLastSave="{958E5DE3-725E-46A8-AD81-BB203B0A45DB}"/>
  <bookViews>
    <workbookView xWindow="8480" yWindow="1460" windowWidth="27630" windowHeight="16500" xr2:uid="{BABA6122-A200-4134-BA9D-BACE76219DCF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H23" i="2"/>
  <c r="F28" i="2"/>
  <c r="E28" i="2"/>
  <c r="H31" i="2"/>
  <c r="H11" i="2"/>
  <c r="H28" i="2" l="1"/>
  <c r="H32" i="2"/>
  <c r="H33" i="2" s="1"/>
  <c r="H34" i="2" s="1"/>
</calcChain>
</file>

<file path=xl/sharedStrings.xml><?xml version="1.0" encoding="utf-8"?>
<sst xmlns="http://schemas.openxmlformats.org/spreadsheetml/2006/main" count="37" uniqueCount="37">
  <si>
    <t>Attachment 2
BID SCHEDULE</t>
  </si>
  <si>
    <t>IFB No. 27-001-FMB</t>
  </si>
  <si>
    <t>MICROSOFT DYNAMICS GP 2018 MAINTENANCE</t>
  </si>
  <si>
    <t xml:space="preserve">Instructions:  </t>
  </si>
  <si>
    <t>BIDDER:</t>
  </si>
  <si>
    <t>ITEM NO.</t>
  </si>
  <si>
    <t>DESCRIPTION OF ITEM</t>
  </si>
  <si>
    <t>YEAR 1</t>
  </si>
  <si>
    <t>TOTAL COST</t>
  </si>
  <si>
    <t>Microsoft Dynamics GP 2018 R2 Maintenance with Business Ready Enhancement Plan (16%), including:</t>
  </si>
  <si>
    <t>User Licenses (Microsoft Dynamics GP Perpetual):</t>
  </si>
  <si>
    <t>Full user licenses including Integration Manager</t>
  </si>
  <si>
    <t>Light user licenses for Management Reporter</t>
  </si>
  <si>
    <t>SQL Server Runtime Licenses:</t>
  </si>
  <si>
    <t>Full user CAL (Concurrent User)</t>
  </si>
  <si>
    <t>Self Serve User CAL</t>
  </si>
  <si>
    <t>Customization Pack</t>
  </si>
  <si>
    <t>Extended Pack</t>
  </si>
  <si>
    <t>Microsoft SQL Server 2019 Standard Edition Runtime CAL (All Languages)</t>
  </si>
  <si>
    <t>Microsoft SQL Server 2019 Standard Edition Runtime Server License (All Languages)</t>
  </si>
  <si>
    <t>Starter Pack</t>
  </si>
  <si>
    <t>Add-on Modules:</t>
  </si>
  <si>
    <t>Encore Project Tracking</t>
  </si>
  <si>
    <t>Encore Project Budgeting</t>
  </si>
  <si>
    <t>Professional Advantage Collections Management</t>
  </si>
  <si>
    <t>Binary Streams Investments and Loans Management</t>
  </si>
  <si>
    <t>Technical Support &amp; Consulting Services</t>
  </si>
  <si>
    <t>Hourly Rate:</t>
  </si>
  <si>
    <t>Estimated Hours*:</t>
  </si>
  <si>
    <t>Contingency or Allowance</t>
  </si>
  <si>
    <r>
      <t>Subtotal</t>
    </r>
    <r>
      <rPr>
        <sz val="11"/>
        <color theme="1"/>
        <rFont val="Calibri"/>
        <family val="2"/>
        <scheme val="minor"/>
      </rPr>
      <t xml:space="preserve"> (Sum of Item Nos. 1 to 4)</t>
    </r>
  </si>
  <si>
    <r>
      <t xml:space="preserve">State Tax </t>
    </r>
    <r>
      <rPr>
        <sz val="11"/>
        <color theme="1"/>
        <rFont val="Calibri"/>
        <family val="2"/>
        <scheme val="minor"/>
      </rPr>
      <t>(Subtotal x 4.712%)</t>
    </r>
  </si>
  <si>
    <r>
      <rPr>
        <b/>
        <sz val="11"/>
        <color theme="1"/>
        <rFont val="Calibri"/>
        <family val="2"/>
        <scheme val="minor"/>
      </rPr>
      <t>TOTAL BID AMOUNT</t>
    </r>
    <r>
      <rPr>
        <sz val="11"/>
        <color theme="1"/>
        <rFont val="Calibri"/>
        <family val="2"/>
        <scheme val="minor"/>
      </rPr>
      <t xml:space="preserve"> (Sum of Item Nos. 5 and 6)</t>
    </r>
  </si>
  <si>
    <t>YEAR 2</t>
  </si>
  <si>
    <t>YEAR 3</t>
  </si>
  <si>
    <t>OPTIONAL SERVICE</t>
  </si>
  <si>
    <t>(1) Fill in Bidder's name below.  
(2) Input the Unit Price highlighted in yellow. The cells in the Total Cost column will auto-calculate based on Bidder's inputs.  
(3) Submit this Bid Schedule with the required bid documents.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</si>
</sst>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_);_(&quot;$&quot;* \(#,##0.00\);_(&quot;$&quot;* &quot;-&quot;???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8" xfId="0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0" fillId="0" borderId="1" xfId="0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vertical="top"/>
    </xf>
    <xf numFmtId="0" fontId="2" fillId="0" borderId="8" xfId="0" applyFont="1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/>
    </xf>
    <xf numFmtId="164" fontId="0" fillId="0" borderId="6" xfId="1" applyNumberFormat="1" applyFont="1" applyFill="1" applyBorder="1" applyAlignment="1">
      <alignment vertical="top"/>
    </xf>
    <xf numFmtId="0" fontId="0" fillId="0" borderId="9" xfId="0" quotePrefix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164" fontId="0" fillId="0" borderId="6" xfId="1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44" fontId="0" fillId="0" borderId="2" xfId="1" applyFont="1" applyBorder="1" applyAlignment="1">
      <alignment horizontal="center" vertical="top"/>
    </xf>
    <xf numFmtId="164" fontId="0" fillId="0" borderId="6" xfId="0" applyNumberFormat="1" applyBorder="1" applyAlignment="1">
      <alignment vertical="top"/>
    </xf>
    <xf numFmtId="0" fontId="2" fillId="0" borderId="9" xfId="0" quotePrefix="1" applyFon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0" fontId="2" fillId="0" borderId="7" xfId="0" quotePrefix="1" applyFont="1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right" vertical="top"/>
    </xf>
    <xf numFmtId="164" fontId="0" fillId="0" borderId="7" xfId="1" applyNumberFormat="1" applyFont="1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44" fontId="0" fillId="0" borderId="1" xfId="1" applyFont="1" applyBorder="1" applyAlignment="1">
      <alignment horizontal="center" vertical="top"/>
    </xf>
    <xf numFmtId="0" fontId="0" fillId="0" borderId="6" xfId="0" applyFill="1" applyBorder="1" applyAlignment="1" applyProtection="1">
      <alignment horizontal="center" vertical="top"/>
      <protection locked="0"/>
    </xf>
    <xf numFmtId="0" fontId="0" fillId="0" borderId="9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9" xfId="0" applyFill="1" applyBorder="1" applyAlignment="1" applyProtection="1">
      <alignment horizontal="center" vertical="top"/>
      <protection locked="0"/>
    </xf>
    <xf numFmtId="0" fontId="0" fillId="0" borderId="7" xfId="0" applyFill="1" applyBorder="1" applyAlignment="1" applyProtection="1">
      <alignment horizontal="center" vertical="top"/>
      <protection locked="0"/>
    </xf>
    <xf numFmtId="44" fontId="0" fillId="0" borderId="6" xfId="1" applyFont="1" applyFill="1" applyBorder="1" applyAlignment="1">
      <alignment horizontal="center" vertical="top"/>
    </xf>
    <xf numFmtId="0" fontId="0" fillId="0" borderId="2" xfId="0" applyFill="1" applyBorder="1" applyAlignment="1" applyProtection="1">
      <alignment horizontal="center" vertical="top"/>
      <protection locked="0"/>
    </xf>
    <xf numFmtId="44" fontId="0" fillId="2" borderId="6" xfId="1" applyFont="1" applyFill="1" applyBorder="1" applyAlignment="1" applyProtection="1">
      <alignment horizontal="center" vertical="top"/>
      <protection locked="0"/>
    </xf>
    <xf numFmtId="44" fontId="0" fillId="2" borderId="9" xfId="1" applyFont="1" applyFill="1" applyBorder="1" applyAlignment="1" applyProtection="1">
      <alignment horizontal="right"/>
      <protection locked="0"/>
    </xf>
    <xf numFmtId="44" fontId="0" fillId="2" borderId="2" xfId="1" applyFont="1" applyFill="1" applyBorder="1" applyAlignment="1" applyProtection="1">
      <alignment horizontal="center" vertical="top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8592-D48D-4F6B-BF21-75CA151CF1D6}">
  <sheetPr>
    <pageSetUpPr fitToPage="1"/>
  </sheetPr>
  <dimension ref="A1:L34"/>
  <sheetViews>
    <sheetView tabSelected="1" zoomScale="106" zoomScaleNormal="106" workbookViewId="0">
      <selection activeCell="C14" sqref="C14"/>
    </sheetView>
  </sheetViews>
  <sheetFormatPr defaultColWidth="8.81640625" defaultRowHeight="15" customHeight="1" x14ac:dyDescent="0.35"/>
  <cols>
    <col min="1" max="1" width="10.54296875" customWidth="1"/>
    <col min="2" max="2" width="5.1796875" customWidth="1"/>
    <col min="3" max="3" width="42.54296875" customWidth="1"/>
    <col min="4" max="7" width="15.7265625" style="4" customWidth="1"/>
    <col min="8" max="10" width="20.7265625" customWidth="1"/>
  </cols>
  <sheetData>
    <row r="1" spans="1:10" ht="40.15" customHeight="1" x14ac:dyDescent="0.35">
      <c r="A1" s="63" t="s">
        <v>0</v>
      </c>
      <c r="B1" s="64"/>
      <c r="C1" s="64"/>
      <c r="D1" s="64"/>
      <c r="E1" s="64"/>
      <c r="F1" s="64"/>
      <c r="G1" s="64"/>
      <c r="H1" s="64"/>
      <c r="I1" s="49"/>
      <c r="J1" s="49"/>
    </row>
    <row r="2" spans="1:10" ht="18.5" x14ac:dyDescent="0.4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s="15" customFormat="1" ht="14" x14ac:dyDescent="0.3">
      <c r="A3" s="65" t="s">
        <v>1</v>
      </c>
      <c r="B3" s="65"/>
      <c r="C3" s="65"/>
      <c r="D3" s="65"/>
      <c r="E3" s="65"/>
      <c r="F3" s="65"/>
      <c r="G3" s="65"/>
      <c r="H3" s="65"/>
      <c r="I3" s="50"/>
      <c r="J3" s="50"/>
    </row>
    <row r="4" spans="1:10" s="15" customFormat="1" ht="14" x14ac:dyDescent="0.3">
      <c r="A4" s="65" t="s">
        <v>2</v>
      </c>
      <c r="B4" s="66"/>
      <c r="C4" s="66"/>
      <c r="D4" s="66"/>
      <c r="E4" s="66"/>
      <c r="F4" s="66"/>
      <c r="G4" s="66"/>
      <c r="H4" s="66"/>
      <c r="I4" s="51"/>
      <c r="J4" s="51"/>
    </row>
    <row r="5" spans="1:10" s="15" customFormat="1" ht="14" x14ac:dyDescent="0.3">
      <c r="D5" s="50"/>
      <c r="E5" s="50"/>
      <c r="F5" s="50"/>
      <c r="G5" s="50"/>
    </row>
    <row r="6" spans="1:10" s="15" customFormat="1" ht="48.5" customHeight="1" x14ac:dyDescent="0.3">
      <c r="A6" s="16" t="s">
        <v>3</v>
      </c>
      <c r="B6" s="48"/>
      <c r="C6" s="61" t="s">
        <v>36</v>
      </c>
      <c r="D6" s="62"/>
      <c r="E6" s="62"/>
      <c r="F6" s="62"/>
      <c r="G6" s="62"/>
      <c r="H6" s="62"/>
      <c r="I6" s="48"/>
      <c r="J6" s="48"/>
    </row>
    <row r="8" spans="1:10" ht="14.5" x14ac:dyDescent="0.35">
      <c r="A8" s="3" t="s">
        <v>4</v>
      </c>
      <c r="C8" s="12"/>
    </row>
    <row r="10" spans="1:10" ht="29" x14ac:dyDescent="0.35">
      <c r="A10" s="1" t="s">
        <v>5</v>
      </c>
      <c r="B10" s="1" t="s">
        <v>6</v>
      </c>
      <c r="C10" s="1"/>
      <c r="D10" s="2" t="s">
        <v>7</v>
      </c>
      <c r="E10" s="2" t="s">
        <v>33</v>
      </c>
      <c r="F10" s="2" t="s">
        <v>34</v>
      </c>
      <c r="G10" s="68" t="s">
        <v>35</v>
      </c>
      <c r="H10" s="2" t="s">
        <v>8</v>
      </c>
      <c r="I10" s="52"/>
      <c r="J10" s="52"/>
    </row>
    <row r="11" spans="1:10" ht="28" customHeight="1" x14ac:dyDescent="0.35">
      <c r="A11" s="9">
        <v>1</v>
      </c>
      <c r="B11" s="57" t="s">
        <v>9</v>
      </c>
      <c r="C11" s="58"/>
      <c r="D11" s="78">
        <v>0</v>
      </c>
      <c r="E11" s="78">
        <v>0</v>
      </c>
      <c r="F11" s="78">
        <v>0</v>
      </c>
      <c r="G11" s="70"/>
      <c r="H11" s="21">
        <f>SUM(D11:F11)</f>
        <v>0</v>
      </c>
      <c r="I11" s="53"/>
      <c r="J11" s="53"/>
    </row>
    <row r="12" spans="1:10" s="5" customFormat="1" ht="15.65" customHeight="1" x14ac:dyDescent="0.35">
      <c r="A12" s="22"/>
      <c r="B12" s="59" t="s">
        <v>10</v>
      </c>
      <c r="C12" s="60"/>
      <c r="D12" s="23"/>
      <c r="E12" s="23"/>
      <c r="F12" s="23"/>
      <c r="G12" s="71"/>
      <c r="H12" s="25"/>
      <c r="I12" s="54"/>
      <c r="J12" s="54"/>
    </row>
    <row r="13" spans="1:10" s="5" customFormat="1" ht="14.5" customHeight="1" x14ac:dyDescent="0.35">
      <c r="A13" s="24"/>
      <c r="B13" s="5">
        <v>9</v>
      </c>
      <c r="C13" s="20" t="s">
        <v>11</v>
      </c>
      <c r="D13" s="23"/>
      <c r="E13" s="23"/>
      <c r="F13" s="23"/>
      <c r="G13" s="71"/>
      <c r="H13" s="25"/>
      <c r="I13" s="54"/>
      <c r="J13" s="54"/>
    </row>
    <row r="14" spans="1:10" s="5" customFormat="1" ht="14.5" x14ac:dyDescent="0.35">
      <c r="A14" s="24"/>
      <c r="B14" s="5">
        <v>2</v>
      </c>
      <c r="C14" s="20" t="s">
        <v>12</v>
      </c>
      <c r="D14" s="23"/>
      <c r="E14" s="23"/>
      <c r="F14" s="23"/>
      <c r="G14" s="71"/>
      <c r="H14" s="25"/>
      <c r="I14" s="54"/>
      <c r="J14" s="54"/>
    </row>
    <row r="15" spans="1:10" s="5" customFormat="1" ht="14.5" x14ac:dyDescent="0.35">
      <c r="A15" s="24"/>
      <c r="B15" s="5" t="s">
        <v>13</v>
      </c>
      <c r="C15" s="20"/>
      <c r="D15" s="23"/>
      <c r="E15" s="23"/>
      <c r="F15" s="23"/>
      <c r="G15" s="71"/>
      <c r="H15" s="25"/>
      <c r="I15" s="54"/>
      <c r="J15" s="54"/>
    </row>
    <row r="16" spans="1:10" s="5" customFormat="1" ht="14.5" x14ac:dyDescent="0.35">
      <c r="A16" s="24"/>
      <c r="B16" s="5">
        <v>9</v>
      </c>
      <c r="C16" s="20" t="s">
        <v>14</v>
      </c>
      <c r="D16" s="23"/>
      <c r="E16" s="23"/>
      <c r="F16" s="23"/>
      <c r="G16" s="71"/>
      <c r="H16" s="25"/>
      <c r="I16" s="54"/>
      <c r="J16" s="54"/>
    </row>
    <row r="17" spans="1:12" s="5" customFormat="1" ht="14.5" x14ac:dyDescent="0.35">
      <c r="A17" s="24"/>
      <c r="B17" s="5">
        <v>2</v>
      </c>
      <c r="C17" s="20" t="s">
        <v>15</v>
      </c>
      <c r="D17" s="23"/>
      <c r="E17" s="23"/>
      <c r="F17" s="23"/>
      <c r="G17" s="71"/>
      <c r="H17" s="25"/>
      <c r="I17" s="54"/>
      <c r="J17" s="54"/>
    </row>
    <row r="18" spans="1:12" s="5" customFormat="1" ht="14.5" x14ac:dyDescent="0.35">
      <c r="A18" s="24"/>
      <c r="C18" s="20" t="s">
        <v>16</v>
      </c>
      <c r="D18" s="23"/>
      <c r="E18" s="23"/>
      <c r="F18" s="23"/>
      <c r="G18" s="71"/>
      <c r="H18" s="25"/>
      <c r="I18" s="54"/>
      <c r="J18" s="54"/>
    </row>
    <row r="19" spans="1:12" ht="14.5" x14ac:dyDescent="0.35">
      <c r="A19" s="24"/>
      <c r="B19" s="5"/>
      <c r="C19" s="20" t="s">
        <v>17</v>
      </c>
      <c r="D19" s="23"/>
      <c r="E19" s="23"/>
      <c r="F19" s="23"/>
      <c r="G19" s="71"/>
      <c r="H19" s="25"/>
      <c r="I19" s="54"/>
      <c r="J19" s="54"/>
    </row>
    <row r="20" spans="1:12" ht="33" customHeight="1" x14ac:dyDescent="0.35">
      <c r="A20" s="24"/>
      <c r="B20" s="5"/>
      <c r="C20" s="26" t="s">
        <v>18</v>
      </c>
      <c r="D20" s="23"/>
      <c r="E20" s="23"/>
      <c r="F20" s="23"/>
      <c r="G20" s="71"/>
      <c r="H20" s="25"/>
      <c r="I20" s="54"/>
      <c r="J20" s="54"/>
      <c r="K20" s="19"/>
      <c r="L20" s="19"/>
    </row>
    <row r="21" spans="1:12" ht="29" x14ac:dyDescent="0.35">
      <c r="A21" s="24"/>
      <c r="B21" s="5"/>
      <c r="C21" s="26" t="s">
        <v>19</v>
      </c>
      <c r="D21" s="23"/>
      <c r="E21" s="23"/>
      <c r="F21" s="23"/>
      <c r="G21" s="71"/>
      <c r="H21" s="25"/>
      <c r="I21" s="54"/>
      <c r="J21" s="54"/>
    </row>
    <row r="22" spans="1:12" ht="14.5" x14ac:dyDescent="0.35">
      <c r="A22" s="27"/>
      <c r="B22" s="28"/>
      <c r="C22" s="29" t="s">
        <v>20</v>
      </c>
      <c r="D22" s="30"/>
      <c r="E22" s="30"/>
      <c r="F22" s="30"/>
      <c r="G22" s="72"/>
      <c r="H22" s="31"/>
      <c r="I22" s="54"/>
      <c r="J22" s="54"/>
    </row>
    <row r="23" spans="1:12" ht="14.5" x14ac:dyDescent="0.35">
      <c r="A23" s="9">
        <v>2</v>
      </c>
      <c r="B23" s="32" t="s">
        <v>21</v>
      </c>
      <c r="C23" s="33"/>
      <c r="D23" s="79">
        <v>0</v>
      </c>
      <c r="E23" s="79">
        <v>0</v>
      </c>
      <c r="F23" s="79">
        <v>0</v>
      </c>
      <c r="G23" s="73"/>
      <c r="H23" s="34">
        <f>+SUM(D23:F23)</f>
        <v>0</v>
      </c>
      <c r="I23" s="55"/>
      <c r="J23" s="55"/>
    </row>
    <row r="24" spans="1:12" ht="14.5" x14ac:dyDescent="0.35">
      <c r="A24" s="24"/>
      <c r="B24" s="5"/>
      <c r="C24" s="26" t="s">
        <v>22</v>
      </c>
      <c r="D24" s="74"/>
      <c r="E24" s="74"/>
      <c r="F24" s="74"/>
      <c r="G24" s="74"/>
      <c r="H24" s="25"/>
      <c r="I24" s="54"/>
      <c r="J24" s="54"/>
    </row>
    <row r="25" spans="1:12" ht="14.5" x14ac:dyDescent="0.35">
      <c r="A25" s="24"/>
      <c r="B25" s="5"/>
      <c r="C25" s="26" t="s">
        <v>23</v>
      </c>
      <c r="D25" s="74"/>
      <c r="E25" s="74"/>
      <c r="F25" s="74"/>
      <c r="G25" s="74"/>
      <c r="H25" s="25"/>
      <c r="I25" s="54"/>
      <c r="J25" s="54"/>
    </row>
    <row r="26" spans="1:12" ht="14.5" x14ac:dyDescent="0.35">
      <c r="A26" s="24"/>
      <c r="B26" s="5"/>
      <c r="C26" s="26" t="s">
        <v>24</v>
      </c>
      <c r="D26" s="74"/>
      <c r="E26" s="74"/>
      <c r="F26" s="74"/>
      <c r="G26" s="74"/>
      <c r="H26" s="25"/>
      <c r="I26" s="54"/>
      <c r="J26" s="54"/>
    </row>
    <row r="27" spans="1:12" ht="29" x14ac:dyDescent="0.35">
      <c r="A27" s="27"/>
      <c r="B27" s="28"/>
      <c r="C27" s="29" t="s">
        <v>25</v>
      </c>
      <c r="D27" s="75"/>
      <c r="E27" s="75"/>
      <c r="F27" s="75"/>
      <c r="G27" s="75"/>
      <c r="H27" s="31"/>
      <c r="I27" s="54"/>
      <c r="J27" s="54"/>
    </row>
    <row r="28" spans="1:12" ht="14.5" x14ac:dyDescent="0.35">
      <c r="A28" s="9">
        <v>3</v>
      </c>
      <c r="B28" s="32" t="s">
        <v>26</v>
      </c>
      <c r="C28" s="35"/>
      <c r="D28" s="36">
        <f>D30*D29</f>
        <v>0</v>
      </c>
      <c r="E28" s="36">
        <f>E30*E29</f>
        <v>0</v>
      </c>
      <c r="F28" s="36">
        <f>F30*F29</f>
        <v>0</v>
      </c>
      <c r="G28" s="76"/>
      <c r="H28" s="37">
        <f>SUM(D28:F28)</f>
        <v>0</v>
      </c>
      <c r="I28" s="54"/>
      <c r="J28" s="54"/>
    </row>
    <row r="29" spans="1:12" ht="14.5" x14ac:dyDescent="0.35">
      <c r="A29" s="38"/>
      <c r="B29" s="5"/>
      <c r="C29" s="39" t="s">
        <v>27</v>
      </c>
      <c r="D29" s="80">
        <v>0</v>
      </c>
      <c r="E29" s="80">
        <v>0</v>
      </c>
      <c r="F29" s="80">
        <v>0</v>
      </c>
      <c r="G29" s="77"/>
      <c r="H29" s="25"/>
      <c r="I29" s="54"/>
      <c r="J29" s="54"/>
    </row>
    <row r="30" spans="1:12" ht="14.5" x14ac:dyDescent="0.35">
      <c r="A30" s="40"/>
      <c r="B30" s="28"/>
      <c r="C30" s="41" t="s">
        <v>28</v>
      </c>
      <c r="D30" s="18">
        <v>160</v>
      </c>
      <c r="E30" s="30">
        <v>160</v>
      </c>
      <c r="F30" s="30">
        <v>175</v>
      </c>
      <c r="G30" s="30"/>
      <c r="H30" s="31"/>
      <c r="I30" s="54"/>
      <c r="J30" s="54"/>
    </row>
    <row r="31" spans="1:12" ht="14.5" x14ac:dyDescent="0.35">
      <c r="A31" s="10">
        <v>4</v>
      </c>
      <c r="B31" s="42" t="s">
        <v>29</v>
      </c>
      <c r="C31" s="43"/>
      <c r="D31" s="8"/>
      <c r="E31" s="67"/>
      <c r="F31" s="67"/>
      <c r="G31" s="69">
        <v>20000</v>
      </c>
      <c r="H31" s="44">
        <f>+G31</f>
        <v>20000</v>
      </c>
      <c r="I31" s="55"/>
      <c r="J31" s="55"/>
    </row>
    <row r="32" spans="1:12" ht="14.5" x14ac:dyDescent="0.35">
      <c r="A32" s="10">
        <v>5</v>
      </c>
      <c r="B32" s="17" t="s">
        <v>30</v>
      </c>
      <c r="C32" s="7"/>
      <c r="D32" s="8"/>
      <c r="E32" s="8"/>
      <c r="F32" s="8"/>
      <c r="G32" s="8"/>
      <c r="H32" s="45">
        <f>SUM(H11+H23+H28+H31)</f>
        <v>20000</v>
      </c>
      <c r="I32" s="55"/>
      <c r="J32" s="55"/>
    </row>
    <row r="33" spans="1:10" ht="14.5" x14ac:dyDescent="0.35">
      <c r="A33" s="10">
        <v>6</v>
      </c>
      <c r="B33" s="17" t="s">
        <v>31</v>
      </c>
      <c r="C33" s="6"/>
      <c r="D33" s="8"/>
      <c r="E33" s="8"/>
      <c r="F33" s="8"/>
      <c r="G33" s="8"/>
      <c r="H33" s="46">
        <f>H32*0.04712</f>
        <v>942.40000000000009</v>
      </c>
      <c r="I33" s="54"/>
      <c r="J33" s="54"/>
    </row>
    <row r="34" spans="1:10" ht="18.5" x14ac:dyDescent="0.35">
      <c r="A34" s="10">
        <v>7</v>
      </c>
      <c r="B34" s="6" t="s">
        <v>32</v>
      </c>
      <c r="C34" s="11"/>
      <c r="D34" s="8"/>
      <c r="E34" s="8"/>
      <c r="F34" s="8"/>
      <c r="G34" s="8"/>
      <c r="H34" s="47">
        <f>H32+H33</f>
        <v>20942.400000000001</v>
      </c>
      <c r="I34" s="56"/>
      <c r="J34" s="56"/>
    </row>
  </sheetData>
  <mergeCells count="6">
    <mergeCell ref="B11:C11"/>
    <mergeCell ref="B12:C12"/>
    <mergeCell ref="C6:H6"/>
    <mergeCell ref="A1:H1"/>
    <mergeCell ref="A3:H3"/>
    <mergeCell ref="A4:H4"/>
  </mergeCells>
  <printOptions horizontalCentered="1" verticalCentered="1"/>
  <pageMargins left="0.25" right="0.25" top="0.25" bottom="0.75" header="0.3" footer="0.3"/>
  <pageSetup scale="84" fitToWidth="0" orientation="landscape" r:id="rId1"/>
  <headerFooter>
    <oddFooter>&amp;L&amp;"Arial,Bold"Microsoft Dynamics GP 2018 Maintenance
IFB No. 27-001-FMB&amp;R&amp;"Arial,Regular"Attachment 2
Bid Schedule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9829751ED324998078DC55F730139" ma:contentTypeVersion="15" ma:contentTypeDescription="Create a new document." ma:contentTypeScope="" ma:versionID="a1c67ef7db18b2b28d06ff443161e53e">
  <xsd:schema xmlns:xsd="http://www.w3.org/2001/XMLSchema" xmlns:xs="http://www.w3.org/2001/XMLSchema" xmlns:p="http://schemas.microsoft.com/office/2006/metadata/properties" xmlns:ns2="46bb238a-c262-4204-9065-c35be5366ead" xmlns:ns3="9cbd3ced-4175-49e6-b660-9caebeabc4b6" targetNamespace="http://schemas.microsoft.com/office/2006/metadata/properties" ma:root="true" ma:fieldsID="ae2f874489d82207f744918d4a6e47b0" ns2:_="" ns3:_="">
    <xsd:import namespace="46bb238a-c262-4204-9065-c35be5366ead"/>
    <xsd:import namespace="9cbd3ced-4175-49e6-b660-9caebeabc4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b238a-c262-4204-9065-c35be5366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d3ced-4175-49e6-b660-9caebeabc4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b7ac0-8db4-481f-8461-6b1048d55402}" ma:internalName="TaxCatchAll" ma:showField="CatchAllData" ma:web="9cbd3ced-4175-49e6-b660-9caebeabc4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bb238a-c262-4204-9065-c35be5366ead">
      <Terms xmlns="http://schemas.microsoft.com/office/infopath/2007/PartnerControls"/>
    </lcf76f155ced4ddcb4097134ff3c332f>
    <TaxCatchAll xmlns="9cbd3ced-4175-49e6-b660-9caebeabc4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4F34A-68C0-4028-A43C-D1C387C4D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b238a-c262-4204-9065-c35be5366ead"/>
    <ds:schemaRef ds:uri="9cbd3ced-4175-49e6-b660-9caebeabc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5095C2-90F1-4DAB-AF9E-1E557FE2F2A3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46bb238a-c262-4204-9065-c35be5366ead"/>
    <ds:schemaRef ds:uri="9cbd3ced-4175-49e6-b660-9caebeabc4b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F50FA2-EF92-4E6F-AEE2-4047063B24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 M. Osumi;Gayle Nishimoto</dc:creator>
  <cp:keywords/>
  <dc:description/>
  <cp:lastModifiedBy>Osumi, Holly M.U.</cp:lastModifiedBy>
  <cp:revision/>
  <cp:lastPrinted>2026-08-07T23:49:03Z</cp:lastPrinted>
  <dcterms:created xsi:type="dcterms:W3CDTF">2022-04-22T02:43:39Z</dcterms:created>
  <dcterms:modified xsi:type="dcterms:W3CDTF">2026-08-07T23:49:06Z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0x0101002BE9829751ED324998078DC55F730139</vt:lpwstr>
  </property>
  <property fmtid="{D5CDD505-2E9C-101B-9397-08002B2CF9AE}" pid="3" name="MediaServiceImageTags">
    <vt:lpwstr/>
  </property>
</Properties>
</file>